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kavteladze\Desktop\თამარ მელიქიძეს\სტატისტიკა 15.07.20 მდგომარეობით და რიბავირინის შესყიდვაზე\"/>
    </mc:Choice>
  </mc:AlternateContent>
  <bookViews>
    <workbookView xWindow="0" yWindow="0" windowWidth="28800" windowHeight="1174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T8" i="1" l="1"/>
  <c r="T11" i="1"/>
  <c r="AA9" i="1"/>
  <c r="S11" i="1"/>
  <c r="R11" i="1"/>
  <c r="Q11" i="1"/>
  <c r="P11" i="1"/>
  <c r="O11" i="1"/>
  <c r="S8" i="1"/>
  <c r="Q8" i="1"/>
  <c r="P8" i="1"/>
  <c r="O8" i="1"/>
  <c r="M8" i="1"/>
  <c r="L8" i="1"/>
  <c r="K8" i="1"/>
  <c r="J8" i="1"/>
  <c r="H8" i="1"/>
  <c r="G8" i="1"/>
  <c r="F8" i="1"/>
  <c r="E8" i="1"/>
  <c r="D8" i="1"/>
  <c r="C8" i="1"/>
  <c r="B8" i="1"/>
  <c r="Q6" i="1"/>
  <c r="P6" i="1"/>
  <c r="O6" i="1"/>
  <c r="M6" i="1"/>
  <c r="L6" i="1"/>
  <c r="K6" i="1"/>
  <c r="J6" i="1"/>
  <c r="I6" i="1"/>
  <c r="H6" i="1"/>
  <c r="G6" i="1"/>
  <c r="F6" i="1"/>
  <c r="E6" i="1"/>
  <c r="D6" i="1"/>
  <c r="C6" i="1"/>
  <c r="B6" i="1"/>
  <c r="N6" i="1" l="1"/>
  <c r="N8" i="1"/>
</calcChain>
</file>

<file path=xl/comments1.xml><?xml version="1.0" encoding="utf-8"?>
<comments xmlns="http://schemas.openxmlformats.org/spreadsheetml/2006/main">
  <authors>
    <author>Tamar Kavteladze</author>
  </authors>
  <commentList>
    <comment ref="T4" authorId="0" shapeId="0">
      <text>
        <r>
          <rPr>
            <b/>
            <sz val="9"/>
            <color indexed="81"/>
            <rFont val="Tahoma"/>
            <family val="2"/>
          </rPr>
          <t>Tamar Kavteladze:</t>
        </r>
        <r>
          <rPr>
            <sz val="9"/>
            <color indexed="81"/>
            <rFont val="Tahoma"/>
            <family val="2"/>
          </rPr>
          <t xml:space="preserve">
რიბავირინზე შეთანხმება ხელმძღვანელობასტან</t>
        </r>
      </text>
    </comment>
    <comment ref="AD4" authorId="0" shapeId="0">
      <text>
        <r>
          <rPr>
            <b/>
            <sz val="9"/>
            <color indexed="81"/>
            <rFont val="Tahoma"/>
            <family val="2"/>
          </rPr>
          <t>Tamar Kavteladze:</t>
        </r>
        <r>
          <rPr>
            <sz val="9"/>
            <color indexed="81"/>
            <rFont val="Tahoma"/>
            <family val="2"/>
          </rPr>
          <t xml:space="preserve">
რიბავირინის გასდის ვადა (კონკრეტულ სერიას)</t>
        </r>
      </text>
    </comment>
    <comment ref="AG4" authorId="0" shapeId="0">
      <text>
        <r>
          <rPr>
            <b/>
            <sz val="9"/>
            <color indexed="81"/>
            <rFont val="Tahoma"/>
            <family val="2"/>
          </rPr>
          <t>Tamar Kavteladze:</t>
        </r>
        <r>
          <rPr>
            <sz val="9"/>
            <color indexed="81"/>
            <rFont val="Tahoma"/>
            <family val="2"/>
          </rPr>
          <t xml:space="preserve">
რიბავირინის კონკრეტულ სერიას გასდის ვადა</t>
        </r>
      </text>
    </comment>
    <comment ref="AH4" authorId="0" shapeId="0">
      <text>
        <r>
          <rPr>
            <b/>
            <sz val="9"/>
            <color indexed="81"/>
            <rFont val="Tahoma"/>
            <family val="2"/>
          </rPr>
          <t>Tamar Kavteladze:</t>
        </r>
        <r>
          <rPr>
            <sz val="9"/>
            <color indexed="81"/>
            <rFont val="Tahoma"/>
            <family val="2"/>
          </rPr>
          <t xml:space="preserve">
ჰარვონს გასდის ვადა</t>
        </r>
      </text>
    </comment>
    <comment ref="AI4" authorId="0" shapeId="0">
      <text>
        <r>
          <rPr>
            <b/>
            <sz val="9"/>
            <color indexed="81"/>
            <rFont val="Tahoma"/>
            <family val="2"/>
          </rPr>
          <t>Tamar Kavteladze:</t>
        </r>
        <r>
          <rPr>
            <sz val="9"/>
            <color indexed="81"/>
            <rFont val="Tahoma"/>
            <family val="2"/>
          </rPr>
          <t xml:space="preserve">
რიბავირინის კონკრეტულ სერიას გასდის ვადა</t>
        </r>
      </text>
    </comment>
    <comment ref="AJ4" authorId="0" shapeId="0">
      <text>
        <r>
          <rPr>
            <b/>
            <sz val="9"/>
            <color indexed="81"/>
            <rFont val="Tahoma"/>
            <family val="2"/>
          </rPr>
          <t>Tamar Kavteladze:</t>
        </r>
        <r>
          <rPr>
            <sz val="9"/>
            <color indexed="81"/>
            <rFont val="Tahoma"/>
            <family val="2"/>
          </rPr>
          <t xml:space="preserve">
რიბავირინის კონკრეტულ სერიას გასდის ვადა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Tamar Kavteladze:</t>
        </r>
        <r>
          <rPr>
            <sz val="9"/>
            <color indexed="81"/>
            <rFont val="Tahoma"/>
            <family val="2"/>
          </rPr>
          <t xml:space="preserve">
სავარაუდო ხარჯვა</t>
        </r>
      </text>
    </comment>
    <comment ref="V9" authorId="0" shapeId="0">
      <text>
        <r>
          <rPr>
            <b/>
            <sz val="9"/>
            <color indexed="81"/>
            <rFont val="Tahoma"/>
            <family val="2"/>
          </rPr>
          <t>Tamar Kavteladze:</t>
        </r>
        <r>
          <rPr>
            <sz val="9"/>
            <color indexed="81"/>
            <rFont val="Tahoma"/>
            <family val="2"/>
          </rPr>
          <t xml:space="preserve">
სავარაუდო ხარჯვა</t>
        </r>
      </text>
    </comment>
    <comment ref="W9" authorId="0" shapeId="0">
      <text>
        <r>
          <rPr>
            <b/>
            <sz val="9"/>
            <color indexed="81"/>
            <rFont val="Tahoma"/>
            <family val="2"/>
          </rPr>
          <t>Tamar Kavteladze:</t>
        </r>
        <r>
          <rPr>
            <sz val="9"/>
            <color indexed="81"/>
            <rFont val="Tahoma"/>
            <family val="2"/>
          </rPr>
          <t xml:space="preserve">
სავარაუდო ხარჯვა</t>
        </r>
      </text>
    </comment>
    <comment ref="X9" authorId="0" shapeId="0">
      <text>
        <r>
          <rPr>
            <b/>
            <sz val="9"/>
            <color indexed="81"/>
            <rFont val="Tahoma"/>
            <family val="2"/>
          </rPr>
          <t>Tamar Kavteladze:</t>
        </r>
        <r>
          <rPr>
            <sz val="9"/>
            <color indexed="81"/>
            <rFont val="Tahoma"/>
            <family val="2"/>
          </rPr>
          <t xml:space="preserve">
სავარაუდო ხარჯვა</t>
        </r>
      </text>
    </comment>
    <comment ref="Y9" authorId="0" shapeId="0">
      <text>
        <r>
          <rPr>
            <b/>
            <sz val="9"/>
            <color indexed="81"/>
            <rFont val="Tahoma"/>
            <family val="2"/>
          </rPr>
          <t>Tamar Kavteladze:</t>
        </r>
        <r>
          <rPr>
            <sz val="9"/>
            <color indexed="81"/>
            <rFont val="Tahoma"/>
            <family val="2"/>
          </rPr>
          <t xml:space="preserve">
სავარაუდო ხარჯვა</t>
        </r>
      </text>
    </comment>
    <comment ref="Z9" authorId="0" shapeId="0">
      <text>
        <r>
          <rPr>
            <b/>
            <sz val="9"/>
            <color indexed="81"/>
            <rFont val="Tahoma"/>
            <family val="2"/>
          </rPr>
          <t>Tamar Kavteladze:</t>
        </r>
        <r>
          <rPr>
            <sz val="9"/>
            <color indexed="81"/>
            <rFont val="Tahoma"/>
            <family val="2"/>
          </rPr>
          <t xml:space="preserve">
სავარაუდო ხარჯვა</t>
        </r>
      </text>
    </comment>
  </commentList>
</comments>
</file>

<file path=xl/sharedStrings.xml><?xml version="1.0" encoding="utf-8"?>
<sst xmlns="http://schemas.openxmlformats.org/spreadsheetml/2006/main" count="81" uniqueCount="31">
  <si>
    <t>2019 წელი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</si>
  <si>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</si>
  <si>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</si>
  <si>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</si>
  <si>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</si>
  <si>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</si>
  <si>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</si>
  <si>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</si>
  <si>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</si>
  <si>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სექტ.</t>
  </si>
  <si>
    <t>ოქტომბერი</t>
  </si>
  <si>
    <t>ნოემბერი</t>
  </si>
  <si>
    <t>დეკემბ</t>
  </si>
  <si>
    <t>სულ</t>
  </si>
  <si>
    <t>ეპკლუსა აბი</t>
  </si>
  <si>
    <t>ეპკლუსა კოლოფი</t>
  </si>
  <si>
    <t>ჰარვონი აბი</t>
  </si>
  <si>
    <t>ჰარვონის კოლოფი</t>
  </si>
  <si>
    <t>რიბავირინი</t>
  </si>
  <si>
    <t>MY HEPP ALL აბი</t>
  </si>
  <si>
    <t>MY HEPP ALL კოლოფი</t>
  </si>
  <si>
    <t>sum</t>
  </si>
  <si>
    <t>SUM</t>
  </si>
  <si>
    <t>დანართი 2</t>
  </si>
  <si>
    <t>სექტემბერი</t>
  </si>
  <si>
    <t>დეკემბერი</t>
  </si>
  <si>
    <t>2020 წელი</t>
  </si>
  <si>
    <t xml:space="preserve">ყოველთვიურად პაციენტებზე გახარჯული მედიკამენტები </t>
  </si>
  <si>
    <t>2021 წელი</t>
  </si>
  <si>
    <t>რიბავირინის ხარჯვა წლების მიზედვით (აბი)</t>
  </si>
  <si>
    <t>20.07.20-დარჩენილი მარაგი 98 489 აბი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</si>
</sst>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₾_-;\-* #,##0.00\ _₾_-;_-* &quot;-&quot;??\ _₾_-;_-@_-"/>
    <numFmt numFmtId="164" formatCode="_-* #,##0\ _₾_-;\-* #,##0\ _₾_-;_-* &quot;-&quot;??\ _₾_-;_-@_-"/>
  </numFmts>
  <fonts count="1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b/>
      <sz val="14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Calibri"/>
      <family val="2"/>
      <charset val="1"/>
      <scheme val="minor"/>
    </font>
    <font>
      <sz val="14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0" fillId="2" borderId="5" xfId="0" applyFill="1" applyBorder="1"/>
    <xf numFmtId="0" fontId="5" fillId="2" borderId="6" xfId="0" applyFont="1" applyFill="1" applyBorder="1"/>
    <xf numFmtId="0" fontId="0" fillId="2" borderId="4" xfId="0" applyFill="1" applyBorder="1"/>
    <xf numFmtId="0" fontId="7" fillId="3" borderId="5" xfId="0" applyFont="1" applyFill="1" applyBorder="1"/>
    <xf numFmtId="0" fontId="0" fillId="3" borderId="5" xfId="0" applyFill="1" applyBorder="1"/>
    <xf numFmtId="0" fontId="5" fillId="2" borderId="7" xfId="0" applyFont="1" applyFill="1" applyBorder="1"/>
    <xf numFmtId="0" fontId="0" fillId="4" borderId="9" xfId="0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0" fillId="0" borderId="9" xfId="0" applyBorder="1"/>
    <xf numFmtId="0" fontId="0" fillId="0" borderId="8" xfId="0" applyBorder="1"/>
    <xf numFmtId="0" fontId="0" fillId="0" borderId="12" xfId="0" applyBorder="1"/>
    <xf numFmtId="0" fontId="7" fillId="5" borderId="9" xfId="0" applyFont="1" applyFill="1" applyBorder="1" applyAlignment="1">
      <alignment horizontal="left"/>
    </xf>
    <xf numFmtId="0" fontId="0" fillId="6" borderId="9" xfId="0" applyFill="1" applyBorder="1" applyAlignment="1">
      <alignment horizontal="left" vertical="center"/>
    </xf>
    <xf numFmtId="0" fontId="7" fillId="6" borderId="9" xfId="0" applyFont="1" applyFill="1" applyBorder="1" applyAlignment="1">
      <alignment horizontal="left" vertical="center"/>
    </xf>
    <xf numFmtId="164" fontId="8" fillId="0" borderId="9" xfId="1" applyNumberFormat="1" applyFont="1" applyBorder="1"/>
    <xf numFmtId="164" fontId="0" fillId="0" borderId="9" xfId="1" applyNumberFormat="1" applyFont="1" applyBorder="1" applyAlignment="1">
      <alignment horizontal="left"/>
    </xf>
    <xf numFmtId="164" fontId="7" fillId="5" borderId="9" xfId="1" applyNumberFormat="1" applyFont="1" applyFill="1" applyBorder="1" applyAlignment="1">
      <alignment horizontal="lef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9" fillId="0" borderId="0" xfId="0" applyFont="1"/>
    <xf numFmtId="0" fontId="5" fillId="0" borderId="0" xfId="0" applyFont="1"/>
    <xf numFmtId="164" fontId="0" fillId="0" borderId="0" xfId="0" applyNumberFormat="1"/>
    <xf numFmtId="0" fontId="2" fillId="0" borderId="0" xfId="0" applyFont="1"/>
    <xf numFmtId="0" fontId="0" fillId="4" borderId="5" xfId="0" applyFill="1" applyBorder="1"/>
    <xf numFmtId="0" fontId="5" fillId="4" borderId="6" xfId="0" applyFont="1" applyFill="1" applyBorder="1"/>
    <xf numFmtId="0" fontId="0" fillId="7" borderId="9" xfId="0" applyFill="1" applyBorder="1" applyAlignment="1">
      <alignment horizontal="left"/>
    </xf>
    <xf numFmtId="0" fontId="4" fillId="7" borderId="10" xfId="0" applyFont="1" applyFill="1" applyBorder="1" applyAlignment="1">
      <alignment horizontal="left"/>
    </xf>
    <xf numFmtId="0" fontId="0" fillId="8" borderId="9" xfId="0" applyFill="1" applyBorder="1" applyAlignment="1">
      <alignment horizontal="left" vertical="center"/>
    </xf>
    <xf numFmtId="0" fontId="0" fillId="7" borderId="8" xfId="0" applyFill="1" applyBorder="1" applyAlignment="1">
      <alignment horizontal="left"/>
    </xf>
    <xf numFmtId="0" fontId="0" fillId="7" borderId="12" xfId="0" applyFill="1" applyBorder="1" applyAlignment="1">
      <alignment horizontal="left"/>
    </xf>
    <xf numFmtId="0" fontId="0" fillId="7" borderId="13" xfId="0" applyFill="1" applyBorder="1" applyAlignment="1">
      <alignment horizontal="left"/>
    </xf>
    <xf numFmtId="0" fontId="0" fillId="7" borderId="14" xfId="0" applyFill="1" applyBorder="1" applyAlignment="1">
      <alignment horizontal="left"/>
    </xf>
    <xf numFmtId="0" fontId="0" fillId="7" borderId="15" xfId="0" applyFill="1" applyBorder="1" applyAlignment="1">
      <alignment horizontal="left"/>
    </xf>
    <xf numFmtId="0" fontId="5" fillId="0" borderId="16" xfId="0" applyFont="1" applyBorder="1" applyAlignment="1">
      <alignment horizontal="center" vertical="center"/>
    </xf>
    <xf numFmtId="0" fontId="0" fillId="4" borderId="8" xfId="0" applyFill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0" fontId="0" fillId="4" borderId="4" xfId="0" applyFill="1" applyBorder="1"/>
    <xf numFmtId="0" fontId="5" fillId="4" borderId="7" xfId="0" applyFont="1" applyFill="1" applyBorder="1"/>
    <xf numFmtId="0" fontId="0" fillId="8" borderId="8" xfId="0" applyFill="1" applyBorder="1" applyAlignment="1">
      <alignment horizontal="left" vertical="center"/>
    </xf>
    <xf numFmtId="0" fontId="0" fillId="8" borderId="12" xfId="0" applyFill="1" applyBorder="1" applyAlignment="1">
      <alignment horizontal="left" vertical="center"/>
    </xf>
    <xf numFmtId="0" fontId="12" fillId="4" borderId="10" xfId="0" applyFont="1" applyFill="1" applyBorder="1" applyAlignment="1">
      <alignment horizontal="left" vertical="center"/>
    </xf>
    <xf numFmtId="0" fontId="13" fillId="7" borderId="10" xfId="0" applyFont="1" applyFill="1" applyBorder="1" applyAlignment="1">
      <alignment horizontal="left"/>
    </xf>
    <xf numFmtId="0" fontId="12" fillId="7" borderId="10" xfId="0" applyFont="1" applyFill="1" applyBorder="1" applyAlignment="1">
      <alignment horizontal="left"/>
    </xf>
    <xf numFmtId="0" fontId="12" fillId="8" borderId="10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0" fillId="0" borderId="11" xfId="0" applyBorder="1"/>
    <xf numFmtId="0" fontId="0" fillId="5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6" borderId="8" xfId="0" applyFill="1" applyBorder="1" applyAlignment="1">
      <alignment horizontal="left" vertical="center"/>
    </xf>
    <xf numFmtId="164" fontId="7" fillId="0" borderId="8" xfId="1" applyNumberFormat="1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7" fillId="5" borderId="14" xfId="0" applyFont="1" applyFill="1" applyBorder="1" applyAlignment="1">
      <alignment horizontal="left"/>
    </xf>
    <xf numFmtId="0" fontId="4" fillId="7" borderId="17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14" fontId="6" fillId="0" borderId="0" xfId="0" applyNumberFormat="1" applyFont="1"/>
    <xf numFmtId="0" fontId="0" fillId="0" borderId="10" xfId="0" applyBorder="1"/>
    <xf numFmtId="0" fontId="0" fillId="0" borderId="17" xfId="0" applyBorder="1"/>
    <xf numFmtId="0" fontId="0" fillId="9" borderId="9" xfId="0" applyFill="1" applyBorder="1" applyAlignment="1">
      <alignment horizontal="left" vertical="center"/>
    </xf>
    <xf numFmtId="0" fontId="15" fillId="9" borderId="10" xfId="0" applyFont="1" applyFill="1" applyBorder="1" applyAlignment="1">
      <alignment horizontal="left" vertical="center"/>
    </xf>
    <xf numFmtId="0" fontId="0" fillId="4" borderId="6" xfId="0" applyFill="1" applyBorder="1" applyAlignment="1">
      <alignment wrapText="1"/>
    </xf>
    <xf numFmtId="0" fontId="5" fillId="4" borderId="10" xfId="0" applyFont="1" applyFill="1" applyBorder="1" applyAlignment="1">
      <alignment horizontal="left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5" fillId="7" borderId="10" xfId="0" applyFont="1" applyFill="1" applyBorder="1" applyAlignment="1">
      <alignment horizontal="left" wrapText="1"/>
    </xf>
    <xf numFmtId="0" fontId="14" fillId="7" borderId="10" xfId="0" applyFont="1" applyFill="1" applyBorder="1" applyAlignment="1">
      <alignment horizontal="left" wrapText="1"/>
    </xf>
    <xf numFmtId="0" fontId="5" fillId="8" borderId="10" xfId="0" applyFont="1" applyFill="1" applyBorder="1" applyAlignment="1">
      <alignment horizontal="left" vertical="center" wrapText="1"/>
    </xf>
    <xf numFmtId="0" fontId="14" fillId="7" borderId="17" xfId="0" applyFont="1" applyFill="1" applyBorder="1" applyAlignment="1">
      <alignment horizontal="left" wrapText="1"/>
    </xf>
    <xf numFmtId="0" fontId="5" fillId="9" borderId="5" xfId="0" applyFont="1" applyFill="1" applyBorder="1"/>
    <xf numFmtId="0" fontId="5" fillId="2" borderId="5" xfId="0" applyFont="1" applyFill="1" applyBorder="1"/>
    <xf numFmtId="0" fontId="0" fillId="5" borderId="9" xfId="0" applyFill="1" applyBorder="1" applyAlignment="1">
      <alignment horizontal="left" vertical="center"/>
    </xf>
    <xf numFmtId="0" fontId="5" fillId="0" borderId="0" xfId="0" applyFont="1" applyAlignment="1">
      <alignment wrapText="1"/>
    </xf>
    <xf numFmtId="0" fontId="0" fillId="0" borderId="4" xfId="0" applyBorder="1"/>
    <xf numFmtId="0" fontId="0" fillId="0" borderId="7" xfId="0" applyBorder="1"/>
    <xf numFmtId="0" fontId="5" fillId="0" borderId="4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18" xfId="0" applyFont="1" applyBorder="1"/>
    <xf numFmtId="0" fontId="0" fillId="0" borderId="19" xfId="0" applyBorder="1"/>
    <xf numFmtId="0" fontId="5" fillId="0" borderId="15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5" fillId="0" borderId="25" xfId="0" applyFont="1" applyBorder="1"/>
    <xf numFmtId="0" fontId="5" fillId="0" borderId="24" xfId="0" applyFont="1" applyBorder="1"/>
    <xf numFmtId="0" fontId="3" fillId="4" borderId="6" xfId="0" applyFont="1" applyFill="1" applyBorder="1" applyAlignment="1">
      <alignment horizontal="center" vertical="center"/>
    </xf>
    <xf numFmtId="0" fontId="5" fillId="2" borderId="4" xfId="0" applyFont="1" applyFill="1" applyBorder="1"/>
    <xf numFmtId="0" fontId="16" fillId="0" borderId="0" xfId="0" applyFont="1"/>
    <xf numFmtId="0" fontId="17" fillId="0" borderId="0" xfId="0" applyFont="1"/>
    <xf numFmtId="0" fontId="0" fillId="0" borderId="0" xfId="0" applyAlignment="1"/>
    <xf numFmtId="0" fontId="0" fillId="0" borderId="8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3" fontId="0" fillId="0" borderId="26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9" xfId="0" applyBorder="1" applyAlignment="1">
      <alignment horizontal="center"/>
    </xf>
    <xf numFmtId="3" fontId="0" fillId="0" borderId="28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50"/>
  <sheetViews>
    <sheetView tabSelected="1" workbookViewId="0">
      <selection activeCell="S16" sqref="S16"/>
    </sheetView>
  </sheetViews>
  <sheetFormatPr defaultRowHeight="15" x14ac:dyDescent="0.25"/>
  <cols>
    <col min="1" max="1" width="14.5703125" style="24" customWidth="1"/>
    <col min="2" max="2" width="8.140625" customWidth="1"/>
    <col min="3" max="3" width="7.85546875" customWidth="1"/>
    <col min="4" max="4" width="7.28515625" customWidth="1"/>
    <col min="5" max="6" width="6.7109375" customWidth="1"/>
    <col min="7" max="7" width="6.42578125" customWidth="1"/>
    <col min="8" max="8" width="6.7109375" customWidth="1"/>
    <col min="9" max="9" width="7" customWidth="1"/>
    <col min="10" max="10" width="6.7109375" customWidth="1"/>
    <col min="11" max="11" width="6.42578125" customWidth="1"/>
    <col min="12" max="12" width="6.28515625" customWidth="1"/>
    <col min="13" max="13" width="7.5703125" customWidth="1"/>
    <col min="14" max="14" width="10.5703125" customWidth="1"/>
    <col min="15" max="15" width="10" customWidth="1"/>
    <col min="16" max="16" width="10.140625" style="25" customWidth="1"/>
    <col min="17" max="17" width="13.85546875" customWidth="1"/>
    <col min="18" max="18" width="10.42578125" customWidth="1"/>
    <col min="19" max="19" width="8.42578125" customWidth="1"/>
    <col min="20" max="20" width="7.140625" customWidth="1"/>
    <col min="21" max="21" width="6.28515625" customWidth="1"/>
    <col min="22" max="22" width="6.5703125" customWidth="1"/>
    <col min="23" max="23" width="8.28515625" customWidth="1"/>
    <col min="24" max="24" width="7.140625" customWidth="1"/>
    <col min="25" max="25" width="6.140625" customWidth="1"/>
    <col min="26" max="26" width="8.28515625" customWidth="1"/>
    <col min="27" max="27" width="8.7109375" customWidth="1"/>
    <col min="28" max="28" width="8" customWidth="1"/>
    <col min="29" max="29" width="6.42578125" customWidth="1"/>
    <col min="30" max="30" width="9.42578125" customWidth="1"/>
    <col min="31" max="31" width="6.7109375" customWidth="1"/>
    <col min="32" max="32" width="5.85546875" customWidth="1"/>
    <col min="33" max="33" width="9" customWidth="1"/>
    <col min="34" max="34" width="11.5703125" customWidth="1"/>
    <col min="35" max="35" width="11.140625" customWidth="1"/>
    <col min="36" max="36" width="9.5703125" customWidth="1"/>
    <col min="37" max="37" width="7.28515625" customWidth="1"/>
    <col min="38" max="38" width="6.42578125" customWidth="1"/>
    <col min="39" max="39" width="9.140625" customWidth="1"/>
  </cols>
  <sheetData>
    <row r="1" spans="1:39" x14ac:dyDescent="0.25">
      <c r="A1" s="79" t="s">
        <v>23</v>
      </c>
    </row>
    <row r="2" spans="1:39" ht="36.75" customHeight="1" thickBot="1" x14ac:dyDescent="0.3">
      <c r="A2" s="112" t="s">
        <v>27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</row>
    <row r="3" spans="1:39" ht="51" customHeight="1" thickBot="1" x14ac:dyDescent="0.3">
      <c r="A3" s="113" t="s">
        <v>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5"/>
      <c r="N3" s="96" t="s">
        <v>21</v>
      </c>
      <c r="O3" s="113" t="s">
        <v>26</v>
      </c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5"/>
      <c r="AA3" s="40" t="s">
        <v>22</v>
      </c>
      <c r="AB3" s="113" t="s">
        <v>28</v>
      </c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5"/>
    </row>
    <row r="4" spans="1:39" x14ac:dyDescent="0.25">
      <c r="A4" s="69"/>
      <c r="B4" s="43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44" t="s">
        <v>12</v>
      </c>
      <c r="N4" s="31"/>
      <c r="O4" s="97" t="s">
        <v>1</v>
      </c>
      <c r="P4" s="77" t="s">
        <v>2</v>
      </c>
      <c r="Q4" s="77" t="s">
        <v>3</v>
      </c>
      <c r="R4" s="77" t="s">
        <v>4</v>
      </c>
      <c r="S4" s="77" t="s">
        <v>5</v>
      </c>
      <c r="T4" s="77" t="s">
        <v>6</v>
      </c>
      <c r="U4" s="77" t="s">
        <v>7</v>
      </c>
      <c r="V4" s="77" t="s">
        <v>8</v>
      </c>
      <c r="W4" s="76" t="s">
        <v>9</v>
      </c>
      <c r="X4" s="77" t="s">
        <v>10</v>
      </c>
      <c r="Y4" s="77" t="s">
        <v>11</v>
      </c>
      <c r="Z4" s="6" t="s">
        <v>12</v>
      </c>
      <c r="AA4" s="2"/>
      <c r="AB4" s="3" t="s">
        <v>1</v>
      </c>
      <c r="AC4" s="1" t="s">
        <v>2</v>
      </c>
      <c r="AD4" s="4" t="s">
        <v>3</v>
      </c>
      <c r="AE4" s="1" t="s">
        <v>4</v>
      </c>
      <c r="AF4" s="1" t="s">
        <v>5</v>
      </c>
      <c r="AG4" s="4" t="s">
        <v>6</v>
      </c>
      <c r="AH4" s="1" t="s">
        <v>7</v>
      </c>
      <c r="AI4" s="5" t="s">
        <v>8</v>
      </c>
      <c r="AJ4" s="5" t="s">
        <v>9</v>
      </c>
      <c r="AK4" s="1" t="s">
        <v>10</v>
      </c>
      <c r="AL4" s="1" t="s">
        <v>11</v>
      </c>
      <c r="AM4" s="6" t="s">
        <v>12</v>
      </c>
    </row>
    <row r="5" spans="1:39" ht="36" customHeight="1" x14ac:dyDescent="0.25">
      <c r="A5" s="70" t="s">
        <v>14</v>
      </c>
      <c r="B5" s="41">
        <v>11984</v>
      </c>
      <c r="C5" s="7">
        <v>25200</v>
      </c>
      <c r="D5" s="7">
        <v>42812</v>
      </c>
      <c r="E5" s="7">
        <v>47264</v>
      </c>
      <c r="F5" s="7">
        <v>51772</v>
      </c>
      <c r="G5" s="7">
        <v>43428</v>
      </c>
      <c r="H5" s="7">
        <v>48748</v>
      </c>
      <c r="I5" s="7">
        <v>45640</v>
      </c>
      <c r="J5" s="7">
        <v>51968</v>
      </c>
      <c r="K5" s="7">
        <v>60788</v>
      </c>
      <c r="L5" s="7">
        <v>56196</v>
      </c>
      <c r="M5" s="42">
        <v>50736</v>
      </c>
      <c r="N5" s="8"/>
      <c r="O5" s="53">
        <v>20188</v>
      </c>
      <c r="P5" s="9">
        <v>1008</v>
      </c>
      <c r="Q5" s="9">
        <v>392</v>
      </c>
      <c r="R5" s="10">
        <v>28</v>
      </c>
      <c r="S5" s="9">
        <v>0</v>
      </c>
      <c r="T5" s="9">
        <v>0</v>
      </c>
      <c r="U5" s="9"/>
      <c r="V5" s="11"/>
      <c r="W5" s="11"/>
      <c r="X5" s="12"/>
      <c r="Y5" s="12"/>
      <c r="Z5" s="14"/>
      <c r="AA5" s="65"/>
      <c r="AB5" s="13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4"/>
    </row>
    <row r="6" spans="1:39" ht="34.5" customHeight="1" x14ac:dyDescent="0.25">
      <c r="A6" s="71" t="s">
        <v>15</v>
      </c>
      <c r="B6" s="41">
        <f>B5/28</f>
        <v>428</v>
      </c>
      <c r="C6" s="7">
        <f t="shared" ref="C6:O6" si="0">C5/28</f>
        <v>900</v>
      </c>
      <c r="D6" s="7">
        <f t="shared" si="0"/>
        <v>1529</v>
      </c>
      <c r="E6" s="7">
        <f t="shared" si="0"/>
        <v>1688</v>
      </c>
      <c r="F6" s="7">
        <f t="shared" si="0"/>
        <v>1849</v>
      </c>
      <c r="G6" s="7">
        <f t="shared" si="0"/>
        <v>1551</v>
      </c>
      <c r="H6" s="51">
        <f t="shared" si="0"/>
        <v>1741</v>
      </c>
      <c r="I6" s="7">
        <f t="shared" si="0"/>
        <v>1630</v>
      </c>
      <c r="J6" s="7">
        <f t="shared" si="0"/>
        <v>1856</v>
      </c>
      <c r="K6" s="7">
        <f t="shared" si="0"/>
        <v>2171</v>
      </c>
      <c r="L6" s="7">
        <f t="shared" si="0"/>
        <v>2007</v>
      </c>
      <c r="M6" s="42">
        <f t="shared" si="0"/>
        <v>1812</v>
      </c>
      <c r="N6" s="47">
        <f>SUM(B6:M6)</f>
        <v>19162</v>
      </c>
      <c r="O6" s="54">
        <f t="shared" si="0"/>
        <v>721</v>
      </c>
      <c r="P6" s="9">
        <f>P5/28</f>
        <v>36</v>
      </c>
      <c r="Q6" s="9">
        <f>Q5/28</f>
        <v>14</v>
      </c>
      <c r="R6" s="10">
        <v>1</v>
      </c>
      <c r="S6" s="9">
        <v>0</v>
      </c>
      <c r="T6" s="9">
        <v>0</v>
      </c>
      <c r="U6" s="9"/>
      <c r="V6" s="11"/>
      <c r="W6" s="11"/>
      <c r="X6" s="12"/>
      <c r="Y6" s="12"/>
      <c r="Z6" s="14"/>
      <c r="AA6" s="65"/>
      <c r="AB6" s="13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4"/>
    </row>
    <row r="7" spans="1:39" ht="35.25" customHeight="1" x14ac:dyDescent="0.3">
      <c r="A7" s="72" t="s">
        <v>16</v>
      </c>
      <c r="B7" s="35">
        <v>55328</v>
      </c>
      <c r="C7" s="32">
        <v>44884</v>
      </c>
      <c r="D7" s="32">
        <v>44212</v>
      </c>
      <c r="E7" s="32">
        <v>44576</v>
      </c>
      <c r="F7" s="32">
        <v>45444</v>
      </c>
      <c r="G7" s="32">
        <v>37660</v>
      </c>
      <c r="H7" s="32">
        <v>41776</v>
      </c>
      <c r="I7" s="32">
        <v>41496</v>
      </c>
      <c r="J7" s="32">
        <v>44828</v>
      </c>
      <c r="K7" s="32">
        <v>50540</v>
      </c>
      <c r="L7" s="32">
        <v>48076</v>
      </c>
      <c r="M7" s="36">
        <v>39872</v>
      </c>
      <c r="N7" s="48"/>
      <c r="O7" s="55">
        <v>14616</v>
      </c>
      <c r="P7" s="11">
        <v>6048</v>
      </c>
      <c r="Q7" s="11">
        <v>4956</v>
      </c>
      <c r="R7" s="15">
        <v>2604</v>
      </c>
      <c r="S7" s="11">
        <v>728</v>
      </c>
      <c r="T7" s="11">
        <v>448</v>
      </c>
      <c r="U7" s="11"/>
      <c r="V7" s="11"/>
      <c r="W7" s="11"/>
      <c r="X7" s="12"/>
      <c r="Y7" s="12"/>
      <c r="Z7" s="14"/>
      <c r="AA7" s="65"/>
      <c r="AB7" s="13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4"/>
    </row>
    <row r="8" spans="1:39" ht="38.25" customHeight="1" x14ac:dyDescent="0.3">
      <c r="A8" s="73" t="s">
        <v>17</v>
      </c>
      <c r="B8" s="35">
        <f>B7/28</f>
        <v>1976</v>
      </c>
      <c r="C8" s="32">
        <f t="shared" ref="C8:H8" si="1">C7/28</f>
        <v>1603</v>
      </c>
      <c r="D8" s="32">
        <f t="shared" si="1"/>
        <v>1579</v>
      </c>
      <c r="E8" s="32">
        <f t="shared" si="1"/>
        <v>1592</v>
      </c>
      <c r="F8" s="32">
        <f t="shared" si="1"/>
        <v>1623</v>
      </c>
      <c r="G8" s="32">
        <f t="shared" si="1"/>
        <v>1345</v>
      </c>
      <c r="H8" s="32">
        <f t="shared" si="1"/>
        <v>1492</v>
      </c>
      <c r="I8" s="32">
        <v>1482</v>
      </c>
      <c r="J8" s="32">
        <f t="shared" ref="J8:P8" si="2">J7/28</f>
        <v>1601</v>
      </c>
      <c r="K8" s="32">
        <f t="shared" si="2"/>
        <v>1805</v>
      </c>
      <c r="L8" s="32">
        <f t="shared" si="2"/>
        <v>1717</v>
      </c>
      <c r="M8" s="36">
        <f t="shared" si="2"/>
        <v>1424</v>
      </c>
      <c r="N8" s="49">
        <f>SUM(B8:M8)</f>
        <v>19239</v>
      </c>
      <c r="O8" s="55">
        <f t="shared" si="2"/>
        <v>522</v>
      </c>
      <c r="P8" s="11">
        <f t="shared" si="2"/>
        <v>216</v>
      </c>
      <c r="Q8" s="11">
        <f>Q7/28</f>
        <v>177</v>
      </c>
      <c r="R8" s="15">
        <v>93</v>
      </c>
      <c r="S8" s="11">
        <f>S7/28</f>
        <v>26</v>
      </c>
      <c r="T8" s="11">
        <f>T7/28</f>
        <v>16</v>
      </c>
      <c r="U8" s="11"/>
      <c r="V8" s="11"/>
      <c r="W8" s="11"/>
      <c r="X8" s="12"/>
      <c r="Y8" s="12"/>
      <c r="Z8" s="14"/>
      <c r="AA8" s="65"/>
      <c r="AB8" s="13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4"/>
    </row>
    <row r="9" spans="1:39" ht="46.5" customHeight="1" x14ac:dyDescent="0.3">
      <c r="A9" s="74" t="s">
        <v>18</v>
      </c>
      <c r="B9" s="45">
        <v>147954</v>
      </c>
      <c r="C9" s="34">
        <v>94362</v>
      </c>
      <c r="D9" s="34">
        <v>66940</v>
      </c>
      <c r="E9" s="34">
        <v>52558</v>
      </c>
      <c r="F9" s="34">
        <v>47250</v>
      </c>
      <c r="G9" s="34">
        <v>39610</v>
      </c>
      <c r="H9" s="34">
        <v>44324</v>
      </c>
      <c r="I9" s="34">
        <v>32760</v>
      </c>
      <c r="J9" s="34">
        <v>25335</v>
      </c>
      <c r="K9" s="34">
        <v>26101</v>
      </c>
      <c r="L9" s="34">
        <v>24332</v>
      </c>
      <c r="M9" s="46">
        <v>21758</v>
      </c>
      <c r="N9" s="50">
        <f>SUM(B9:M9)</f>
        <v>623284</v>
      </c>
      <c r="O9" s="56">
        <v>15682</v>
      </c>
      <c r="P9" s="16">
        <v>17658</v>
      </c>
      <c r="Q9" s="16">
        <v>19450</v>
      </c>
      <c r="R9" s="17">
        <v>13593</v>
      </c>
      <c r="S9" s="16">
        <v>13171</v>
      </c>
      <c r="T9" s="16">
        <v>18060</v>
      </c>
      <c r="U9" s="67">
        <v>18000</v>
      </c>
      <c r="V9" s="67">
        <v>18000</v>
      </c>
      <c r="W9" s="67">
        <v>18000</v>
      </c>
      <c r="X9" s="67">
        <v>18000</v>
      </c>
      <c r="Y9" s="67">
        <v>18000</v>
      </c>
      <c r="Z9" s="67">
        <v>18000</v>
      </c>
      <c r="AA9" s="68">
        <f>SUM(U9:Z9)</f>
        <v>108000</v>
      </c>
      <c r="AB9" s="53"/>
      <c r="AC9" s="78"/>
      <c r="AD9" s="78"/>
      <c r="AE9" s="78"/>
      <c r="AF9" s="18"/>
      <c r="AG9" s="12"/>
      <c r="AH9" s="12"/>
      <c r="AI9" s="12"/>
      <c r="AJ9" s="12"/>
      <c r="AK9" s="12"/>
      <c r="AL9" s="12"/>
      <c r="AM9" s="14"/>
    </row>
    <row r="10" spans="1:39" ht="39.75" customHeight="1" x14ac:dyDescent="0.3">
      <c r="A10" s="72" t="s">
        <v>19</v>
      </c>
      <c r="B10" s="35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6"/>
      <c r="N10" s="33"/>
      <c r="O10" s="57">
        <v>23380</v>
      </c>
      <c r="P10" s="19">
        <v>88816</v>
      </c>
      <c r="Q10" s="19">
        <v>108472</v>
      </c>
      <c r="R10" s="20">
        <v>95340</v>
      </c>
      <c r="S10" s="11">
        <v>52668</v>
      </c>
      <c r="T10" s="11">
        <v>58968</v>
      </c>
      <c r="U10" s="11"/>
      <c r="V10" s="11"/>
      <c r="W10" s="11"/>
      <c r="X10" s="12"/>
      <c r="Y10" s="12"/>
      <c r="Z10" s="14"/>
      <c r="AA10" s="65"/>
      <c r="AB10" s="13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4"/>
    </row>
    <row r="11" spans="1:39" ht="27" customHeight="1" thickBot="1" x14ac:dyDescent="0.35">
      <c r="A11" s="75" t="s">
        <v>20</v>
      </c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9"/>
      <c r="N11" s="61"/>
      <c r="O11" s="58">
        <f t="shared" ref="O11:T11" si="3">O10/28</f>
        <v>835</v>
      </c>
      <c r="P11" s="59">
        <f t="shared" si="3"/>
        <v>3172</v>
      </c>
      <c r="Q11" s="59">
        <f t="shared" si="3"/>
        <v>3874</v>
      </c>
      <c r="R11" s="60">
        <f t="shared" si="3"/>
        <v>3405</v>
      </c>
      <c r="S11" s="59">
        <f t="shared" si="3"/>
        <v>1881</v>
      </c>
      <c r="T11" s="59">
        <f t="shared" si="3"/>
        <v>2106</v>
      </c>
      <c r="U11" s="59"/>
      <c r="V11" s="59"/>
      <c r="W11" s="59"/>
      <c r="X11" s="22"/>
      <c r="Y11" s="22"/>
      <c r="Z11" s="23"/>
      <c r="AA11" s="66"/>
      <c r="AB11" s="21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3"/>
    </row>
    <row r="12" spans="1:39" ht="18.75" customHeight="1" x14ac:dyDescent="0.3">
      <c r="A12" s="109" t="s">
        <v>29</v>
      </c>
      <c r="B12" s="110"/>
      <c r="C12" s="110"/>
      <c r="D12" s="110"/>
      <c r="E12" s="110"/>
      <c r="F12" s="111"/>
      <c r="P12" s="62"/>
      <c r="Q12" s="64"/>
      <c r="R12" s="98"/>
      <c r="S12" s="63"/>
      <c r="T12" s="26"/>
      <c r="U12" s="26" t="s">
        <v>30</v>
      </c>
      <c r="V12" s="26"/>
      <c r="W12" s="99"/>
      <c r="X12" s="26"/>
      <c r="Y12" s="26"/>
      <c r="Z12" s="26"/>
      <c r="AA12" s="26"/>
      <c r="AB12" s="26"/>
      <c r="AC12" s="26"/>
      <c r="AD12" s="26"/>
    </row>
    <row r="13" spans="1:39" x14ac:dyDescent="0.25">
      <c r="A13" s="101">
        <v>2015</v>
      </c>
      <c r="B13" s="103">
        <v>2949852</v>
      </c>
      <c r="C13" s="104"/>
      <c r="D13" s="104"/>
      <c r="E13" s="104"/>
      <c r="F13" s="105"/>
      <c r="S13" s="27"/>
      <c r="T13" s="27"/>
      <c r="U13" s="27"/>
      <c r="V13" s="27"/>
      <c r="W13" s="27"/>
    </row>
    <row r="14" spans="1:39" ht="18.75" customHeight="1" x14ac:dyDescent="0.25">
      <c r="A14" s="101">
        <v>2016</v>
      </c>
      <c r="B14" s="103">
        <v>7585113</v>
      </c>
      <c r="C14" s="104"/>
      <c r="D14" s="104"/>
      <c r="E14" s="104"/>
      <c r="F14" s="105"/>
      <c r="J14" s="28"/>
      <c r="K14" s="28"/>
      <c r="L14" s="28"/>
      <c r="T14" s="26"/>
      <c r="U14" s="26"/>
      <c r="V14" s="26"/>
      <c r="W14" s="26"/>
      <c r="X14" s="26"/>
    </row>
    <row r="15" spans="1:39" x14ac:dyDescent="0.25">
      <c r="A15" s="101">
        <v>2017</v>
      </c>
      <c r="B15" s="103">
        <v>4611306</v>
      </c>
      <c r="C15" s="104"/>
      <c r="D15" s="104"/>
      <c r="E15" s="104"/>
      <c r="F15" s="105"/>
    </row>
    <row r="16" spans="1:39" x14ac:dyDescent="0.25">
      <c r="A16" s="101">
        <v>2018</v>
      </c>
      <c r="B16" s="103">
        <v>2694692</v>
      </c>
      <c r="C16" s="104"/>
      <c r="D16" s="104"/>
      <c r="E16" s="104"/>
      <c r="F16" s="105"/>
    </row>
    <row r="17" spans="1:27" ht="15.75" thickBot="1" x14ac:dyDescent="0.3">
      <c r="A17" s="102">
        <v>2019</v>
      </c>
      <c r="B17" s="106">
        <v>623284</v>
      </c>
      <c r="C17" s="107"/>
      <c r="D17" s="107"/>
      <c r="E17" s="107"/>
      <c r="F17" s="108"/>
      <c r="Z17" s="27"/>
      <c r="AA17" s="27"/>
    </row>
    <row r="33" spans="17:28" x14ac:dyDescent="0.25">
      <c r="AB33" s="27"/>
    </row>
    <row r="40" spans="17:28" x14ac:dyDescent="0.25">
      <c r="S40" s="29"/>
    </row>
    <row r="47" spans="17:28" x14ac:dyDescent="0.25">
      <c r="Q47" s="27"/>
    </row>
    <row r="50" spans="19:19" x14ac:dyDescent="0.25">
      <c r="S50" s="27"/>
    </row>
  </sheetData>
  <mergeCells count="10">
    <mergeCell ref="A2:W2"/>
    <mergeCell ref="A3:M3"/>
    <mergeCell ref="O3:Z3"/>
    <mergeCell ref="AB3:AM3"/>
    <mergeCell ref="B16:F16"/>
    <mergeCell ref="B17:F17"/>
    <mergeCell ref="A12:F12"/>
    <mergeCell ref="B13:F13"/>
    <mergeCell ref="B14:F14"/>
    <mergeCell ref="B15:F15"/>
  </mergeCells>
  <pageMargins left="0" right="0" top="0.74803149606299213" bottom="0.74803149606299213" header="0.31496062992125984" footer="0.31496062992125984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4" workbookViewId="0">
      <selection activeCell="G25" sqref="G25"/>
    </sheetView>
  </sheetViews>
  <sheetFormatPr defaultRowHeight="15" x14ac:dyDescent="0.25"/>
  <cols>
    <col min="1" max="1" width="19.140625" customWidth="1"/>
    <col min="2" max="2" width="18.28515625" customWidth="1"/>
    <col min="3" max="3" width="14.42578125" customWidth="1"/>
    <col min="4" max="4" width="15.5703125" customWidth="1"/>
    <col min="5" max="5" width="19.85546875" customWidth="1"/>
    <col min="6" max="6" width="18.140625" customWidth="1"/>
  </cols>
  <sheetData>
    <row r="1" spans="1:5" x14ac:dyDescent="0.25">
      <c r="A1" s="82" t="s">
        <v>8</v>
      </c>
      <c r="B1" s="83" t="s">
        <v>24</v>
      </c>
      <c r="C1" s="83" t="s">
        <v>10</v>
      </c>
      <c r="D1" s="84" t="s">
        <v>11</v>
      </c>
      <c r="E1" s="85" t="s">
        <v>25</v>
      </c>
    </row>
    <row r="2" spans="1:5" x14ac:dyDescent="0.25">
      <c r="A2" s="13">
        <v>500</v>
      </c>
      <c r="B2" s="12">
        <v>500</v>
      </c>
      <c r="C2" s="12">
        <v>500</v>
      </c>
      <c r="D2" s="14"/>
      <c r="E2" s="86"/>
    </row>
    <row r="3" spans="1:5" x14ac:dyDescent="0.25">
      <c r="A3" s="13"/>
      <c r="B3" s="12">
        <v>500</v>
      </c>
      <c r="C3" s="12">
        <v>500</v>
      </c>
      <c r="D3" s="14">
        <v>500</v>
      </c>
      <c r="E3" s="86"/>
    </row>
    <row r="4" spans="1:5" x14ac:dyDescent="0.25">
      <c r="A4" s="13"/>
      <c r="B4" s="12"/>
      <c r="C4" s="12">
        <v>500</v>
      </c>
      <c r="D4" s="14">
        <v>500</v>
      </c>
      <c r="E4" s="86">
        <v>500</v>
      </c>
    </row>
    <row r="5" spans="1:5" ht="15.75" thickBot="1" x14ac:dyDescent="0.3">
      <c r="A5" s="21"/>
      <c r="B5" s="22"/>
      <c r="C5" s="22"/>
      <c r="D5" s="23">
        <v>500</v>
      </c>
      <c r="E5" s="86">
        <v>500</v>
      </c>
    </row>
    <row r="6" spans="1:5" ht="15.75" thickBot="1" x14ac:dyDescent="0.3">
      <c r="A6" s="91" t="s">
        <v>13</v>
      </c>
      <c r="B6" s="92"/>
      <c r="C6" s="92"/>
      <c r="D6" s="95">
        <v>4500</v>
      </c>
      <c r="E6" s="23">
        <v>500</v>
      </c>
    </row>
    <row r="7" spans="1:5" ht="15.75" thickBot="1" x14ac:dyDescent="0.3"/>
    <row r="8" spans="1:5" x14ac:dyDescent="0.25">
      <c r="A8" s="82" t="s">
        <v>8</v>
      </c>
      <c r="B8" s="83" t="s">
        <v>24</v>
      </c>
      <c r="C8" s="83" t="s">
        <v>10</v>
      </c>
      <c r="D8" s="84" t="s">
        <v>11</v>
      </c>
      <c r="E8" s="85" t="s">
        <v>25</v>
      </c>
    </row>
    <row r="9" spans="1:5" x14ac:dyDescent="0.25">
      <c r="A9" s="13">
        <v>600</v>
      </c>
      <c r="B9" s="13">
        <v>600</v>
      </c>
      <c r="C9" s="13">
        <v>600</v>
      </c>
      <c r="D9" s="14"/>
      <c r="E9" s="86"/>
    </row>
    <row r="10" spans="1:5" x14ac:dyDescent="0.25">
      <c r="A10" s="13"/>
      <c r="B10" s="13">
        <v>600</v>
      </c>
      <c r="C10" s="13">
        <v>600</v>
      </c>
      <c r="D10" s="65">
        <v>600</v>
      </c>
      <c r="E10" s="86"/>
    </row>
    <row r="11" spans="1:5" x14ac:dyDescent="0.25">
      <c r="A11" s="13"/>
      <c r="B11" s="12"/>
      <c r="C11" s="13">
        <v>600</v>
      </c>
      <c r="D11" s="65">
        <v>600</v>
      </c>
      <c r="E11" s="52">
        <v>600</v>
      </c>
    </row>
    <row r="12" spans="1:5" ht="15.75" thickBot="1" x14ac:dyDescent="0.3">
      <c r="A12" s="21"/>
      <c r="B12" s="22"/>
      <c r="C12" s="22"/>
      <c r="D12" s="66">
        <v>600</v>
      </c>
      <c r="E12" s="52">
        <v>600</v>
      </c>
    </row>
    <row r="13" spans="1:5" ht="15.75" thickBot="1" x14ac:dyDescent="0.3">
      <c r="A13" s="91" t="s">
        <v>13</v>
      </c>
      <c r="B13" s="92"/>
      <c r="C13" s="92"/>
      <c r="D13" s="94">
        <v>4800</v>
      </c>
      <c r="E13" s="52">
        <v>600</v>
      </c>
    </row>
    <row r="14" spans="1:5" ht="15.75" thickBot="1" x14ac:dyDescent="0.3"/>
    <row r="15" spans="1:5" ht="15.75" thickBot="1" x14ac:dyDescent="0.3">
      <c r="A15" s="88" t="s">
        <v>8</v>
      </c>
      <c r="B15" s="89" t="s">
        <v>24</v>
      </c>
      <c r="C15" s="89" t="s">
        <v>10</v>
      </c>
      <c r="D15" s="90" t="s">
        <v>11</v>
      </c>
      <c r="E15" s="85" t="s">
        <v>25</v>
      </c>
    </row>
    <row r="16" spans="1:5" x14ac:dyDescent="0.25">
      <c r="A16" s="80">
        <v>700</v>
      </c>
      <c r="B16" s="80">
        <v>700</v>
      </c>
      <c r="C16" s="80">
        <v>700</v>
      </c>
      <c r="D16" s="81"/>
      <c r="E16" s="86"/>
    </row>
    <row r="17" spans="1:5" x14ac:dyDescent="0.25">
      <c r="A17" s="13"/>
      <c r="B17" s="13">
        <v>700</v>
      </c>
      <c r="C17" s="13">
        <v>700</v>
      </c>
      <c r="D17" s="65">
        <v>700</v>
      </c>
      <c r="E17" s="86"/>
    </row>
    <row r="18" spans="1:5" x14ac:dyDescent="0.25">
      <c r="A18" s="13"/>
      <c r="B18" s="12"/>
      <c r="C18" s="13">
        <v>700</v>
      </c>
      <c r="D18" s="65">
        <v>700</v>
      </c>
      <c r="E18" s="52">
        <v>700</v>
      </c>
    </row>
    <row r="19" spans="1:5" ht="15.75" thickBot="1" x14ac:dyDescent="0.3">
      <c r="A19" s="21"/>
      <c r="B19" s="22"/>
      <c r="C19" s="22"/>
      <c r="D19" s="66">
        <v>700</v>
      </c>
      <c r="E19" s="52">
        <v>700</v>
      </c>
    </row>
    <row r="20" spans="1:5" ht="15.75" thickBot="1" x14ac:dyDescent="0.3">
      <c r="A20" s="91" t="s">
        <v>13</v>
      </c>
      <c r="B20" s="92"/>
      <c r="C20" s="92"/>
      <c r="D20" s="93">
        <v>6300</v>
      </c>
      <c r="E20" s="52">
        <v>700</v>
      </c>
    </row>
    <row r="21" spans="1:5" ht="15.75" thickBot="1" x14ac:dyDescent="0.3"/>
    <row r="22" spans="1:5" ht="15.75" thickBot="1" x14ac:dyDescent="0.3">
      <c r="A22" s="88" t="s">
        <v>8</v>
      </c>
      <c r="B22" s="89" t="s">
        <v>24</v>
      </c>
      <c r="C22" s="89" t="s">
        <v>10</v>
      </c>
      <c r="D22" s="89" t="s">
        <v>11</v>
      </c>
      <c r="E22" s="84" t="s">
        <v>25</v>
      </c>
    </row>
    <row r="23" spans="1:5" x14ac:dyDescent="0.25">
      <c r="A23" s="80">
        <v>800</v>
      </c>
      <c r="B23" s="80">
        <v>800</v>
      </c>
      <c r="C23" s="80">
        <v>800</v>
      </c>
      <c r="D23" s="81"/>
      <c r="E23" s="86"/>
    </row>
    <row r="24" spans="1:5" x14ac:dyDescent="0.25">
      <c r="A24" s="13"/>
      <c r="B24" s="13">
        <v>800</v>
      </c>
      <c r="C24" s="13">
        <v>800</v>
      </c>
      <c r="D24" s="65">
        <v>800</v>
      </c>
      <c r="E24" s="86"/>
    </row>
    <row r="25" spans="1:5" x14ac:dyDescent="0.25">
      <c r="A25" s="13"/>
      <c r="B25" s="12"/>
      <c r="C25" s="13">
        <v>800</v>
      </c>
      <c r="D25" s="65">
        <v>800</v>
      </c>
      <c r="E25" s="52">
        <v>800</v>
      </c>
    </row>
    <row r="26" spans="1:5" x14ac:dyDescent="0.25">
      <c r="A26" s="13"/>
      <c r="B26" s="12"/>
      <c r="C26" s="12"/>
      <c r="D26" s="65">
        <v>800</v>
      </c>
      <c r="E26" s="52">
        <v>800</v>
      </c>
    </row>
    <row r="27" spans="1:5" ht="15.75" thickBot="1" x14ac:dyDescent="0.3">
      <c r="A27" s="21" t="s">
        <v>13</v>
      </c>
      <c r="B27" s="22"/>
      <c r="C27" s="22"/>
      <c r="D27" s="23">
        <v>7200</v>
      </c>
      <c r="E27" s="52">
        <v>800</v>
      </c>
    </row>
    <row r="28" spans="1:5" ht="15.75" thickBot="1" x14ac:dyDescent="0.3"/>
    <row r="29" spans="1:5" ht="15.75" thickBot="1" x14ac:dyDescent="0.3">
      <c r="A29" s="88" t="s">
        <v>8</v>
      </c>
      <c r="B29" s="89" t="s">
        <v>24</v>
      </c>
      <c r="C29" s="89" t="s">
        <v>10</v>
      </c>
      <c r="D29" s="89" t="s">
        <v>11</v>
      </c>
      <c r="E29" s="84" t="s">
        <v>25</v>
      </c>
    </row>
    <row r="30" spans="1:5" x14ac:dyDescent="0.25">
      <c r="A30" s="80">
        <v>900</v>
      </c>
      <c r="B30" s="80">
        <v>900</v>
      </c>
      <c r="C30" s="80">
        <v>900</v>
      </c>
      <c r="D30" s="81"/>
      <c r="E30" s="86"/>
    </row>
    <row r="31" spans="1:5" x14ac:dyDescent="0.25">
      <c r="A31" s="13"/>
      <c r="B31" s="13">
        <v>900</v>
      </c>
      <c r="C31" s="13">
        <v>900</v>
      </c>
      <c r="D31" s="65">
        <v>900</v>
      </c>
      <c r="E31" s="86"/>
    </row>
    <row r="32" spans="1:5" x14ac:dyDescent="0.25">
      <c r="A32" s="13"/>
      <c r="B32" s="12"/>
      <c r="C32" s="13">
        <v>900</v>
      </c>
      <c r="D32" s="65">
        <v>900</v>
      </c>
      <c r="E32" s="52">
        <v>900</v>
      </c>
    </row>
    <row r="33" spans="1:5" x14ac:dyDescent="0.25">
      <c r="A33" s="13"/>
      <c r="B33" s="12"/>
      <c r="C33" s="12"/>
      <c r="D33" s="65">
        <v>900</v>
      </c>
      <c r="E33" s="52">
        <v>900</v>
      </c>
    </row>
    <row r="34" spans="1:5" ht="15.75" thickBot="1" x14ac:dyDescent="0.3">
      <c r="A34" s="21"/>
      <c r="B34" s="22"/>
      <c r="C34" s="22"/>
      <c r="D34" s="87">
        <v>8100</v>
      </c>
      <c r="E34" s="52">
        <v>900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Kavteladze</dc:creator>
  <cp:lastModifiedBy>Tamar Kavteladze</cp:lastModifiedBy>
  <cp:lastPrinted>2020-07-20T09:54:05Z</cp:lastPrinted>
  <dcterms:created xsi:type="dcterms:W3CDTF">2020-07-15T12:46:15Z</dcterms:created>
  <dcterms:modified xsi:type="dcterms:W3CDTF">2020-07-20T09:54:07Z</dcterms:modified>
</cp:coreProperties>
</file>